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8380" windowHeight="15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<sst xmlns="http://schemas.openxmlformats.org/spreadsheetml/2006/main" count="25" uniqueCount="14">
  <si>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Table 6 — Status E - log10 spectral products ΠE</t>
  </si>
  <si>
    <t>(Normalized to 5,000 peak)</t>
  </si>
  <si>
    <t>Wavelength</t>
  </si>
  <si>
    <t>nm</t>
  </si>
  <si>
    <t>Blue</t>
  </si>
  <si>
    <t>Green</t>
  </si>
  <si>
    <t>Red</t>
  </si>
  <si>
    <t>Table 12 — ISO 5 status E abridged ISO 5 standard density weighting factors</t>
  </si>
  <si>
    <t>Sum</t>
  </si>
  <si>
    <t>по Линдблуму: степенная функция не дает отрицательных значений</t>
  </si>
  <si>
    <r>
      <t xml:space="preserve">10 nm </t>
    </r>
    <r>
      <rPr>
        <b/>
        <sz val="10"/>
        <rFont val="Arial Cyr"/>
        <family val="0"/>
      </rPr>
      <t>abridged</t>
    </r>
    <r>
      <rPr>
        <sz val="10"/>
        <rFont val="Arial Cyr"/>
        <family val="0"/>
      </rPr>
      <t xml:space="preserve"> weighting factors</t>
    </r>
  </si>
  <si>
    <t>CIE</t>
  </si>
  <si>
    <t>ISO 5-3 2009</t>
  </si>
  <si>
    <t>Status 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</si>
</sst>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A1" sqref="A1"/>
    </sheetView>
  </sheetViews>
  <sheetFormatPr defaultColWidth="9.00390625" defaultRowHeight="12.75"/>
  <cols>
    <col min="5" max="5" width="15.75390625" style="0" customWidth="1"/>
    <col min="10" max="10" width="36.875" style="0" customWidth="1"/>
    <col min="12" max="12" width="12.375" style="0" bestFit="1" customWidth="1"/>
    <col min="13" max="13" width="12.125" style="0" customWidth="1"/>
    <col min="14" max="14" width="13.625" style="0" customWidth="1"/>
  </cols>
  <sheetData>
    <row r="1" spans="1:11" ht="12.75">
      <c r="A1" s="1" t="s">
        <v>12</v>
      </c>
      <c r="F1" s="1" t="s">
        <v>12</v>
      </c>
      <c r="K1" s="1" t="s">
        <v>11</v>
      </c>
    </row>
    <row r="2" spans="1:11" ht="12.75">
      <c r="A2" s="1" t="s">
        <v>0</v>
      </c>
      <c r="F2" s="1" t="s">
        <v>7</v>
      </c>
      <c r="K2" s="1" t="s">
        <v>13</v>
      </c>
    </row>
    <row r="3" spans="1:11" ht="12.75">
      <c r="A3" t="s">
        <v>1</v>
      </c>
      <c r="F3" t="s">
        <v>10</v>
      </c>
      <c r="K3" s="1" t="s">
        <v>9</v>
      </c>
    </row>
    <row r="4" spans="1:6" ht="12.75">
      <c r="A4" t="s">
        <v>2</v>
      </c>
      <c r="F4" t="s">
        <v>2</v>
      </c>
    </row>
    <row r="5" spans="1:14" ht="12.75">
      <c r="A5" t="s">
        <v>3</v>
      </c>
      <c r="B5" t="s">
        <v>4</v>
      </c>
      <c r="C5" t="s">
        <v>5</v>
      </c>
      <c r="D5" t="s">
        <v>6</v>
      </c>
      <c r="F5" t="s">
        <v>3</v>
      </c>
      <c r="G5" t="s">
        <v>4</v>
      </c>
      <c r="H5" t="s">
        <v>5</v>
      </c>
      <c r="I5" t="s">
        <v>6</v>
      </c>
      <c r="K5" t="s">
        <v>3</v>
      </c>
      <c r="L5" t="s">
        <v>4</v>
      </c>
      <c r="M5" t="s">
        <v>5</v>
      </c>
      <c r="N5" t="s">
        <v>6</v>
      </c>
    </row>
    <row r="6" spans="1:14" ht="12.75">
      <c r="A6">
        <v>340</v>
      </c>
      <c r="B6">
        <v>-1.569</v>
      </c>
      <c r="C6">
        <v>-6.786</v>
      </c>
      <c r="D6">
        <v>-18.347</v>
      </c>
      <c r="F6">
        <v>340</v>
      </c>
      <c r="G6">
        <v>0</v>
      </c>
      <c r="H6">
        <v>0</v>
      </c>
      <c r="I6">
        <v>0</v>
      </c>
      <c r="K6">
        <v>340</v>
      </c>
      <c r="L6" s="2">
        <f>POWER(10,B6)/1000</f>
        <v>2.6977394324449198E-05</v>
      </c>
      <c r="M6" s="2">
        <f aca="true" t="shared" si="0" ref="M6:M49">POWER(10,C6)/1000</f>
        <v>1.6368165214278088E-10</v>
      </c>
      <c r="N6" s="2">
        <f aca="true" t="shared" si="1" ref="N6:N49">POWER(10,D6)/1000</f>
        <v>4.497798548932863E-22</v>
      </c>
    </row>
    <row r="7" spans="1:14" ht="12.75">
      <c r="A7">
        <v>350</v>
      </c>
      <c r="B7">
        <v>-0.569</v>
      </c>
      <c r="C7">
        <v>-6.087</v>
      </c>
      <c r="D7">
        <v>-17.472</v>
      </c>
      <c r="F7">
        <v>350</v>
      </c>
      <c r="G7">
        <v>0</v>
      </c>
      <c r="H7">
        <v>0</v>
      </c>
      <c r="I7">
        <v>0</v>
      </c>
      <c r="K7">
        <v>350</v>
      </c>
      <c r="L7" s="2">
        <f aca="true" t="shared" si="2" ref="L7:L49">POWER(10,B7)/1000</f>
        <v>0.000269773943244492</v>
      </c>
      <c r="M7" s="2">
        <f t="shared" si="0"/>
        <v>8.184647881347897E-10</v>
      </c>
      <c r="N7" s="2">
        <f t="shared" si="1"/>
        <v>3.372873086588672E-21</v>
      </c>
    </row>
    <row r="8" spans="1:14" ht="12.75">
      <c r="A8">
        <v>360</v>
      </c>
      <c r="B8">
        <v>0.431</v>
      </c>
      <c r="C8">
        <v>-5.388</v>
      </c>
      <c r="D8">
        <v>-16.597</v>
      </c>
      <c r="F8">
        <v>360</v>
      </c>
      <c r="G8">
        <v>0</v>
      </c>
      <c r="H8">
        <v>0</v>
      </c>
      <c r="I8">
        <v>0</v>
      </c>
      <c r="K8">
        <v>360</v>
      </c>
      <c r="L8" s="2">
        <f t="shared" si="2"/>
        <v>0.0026977394324449204</v>
      </c>
      <c r="M8" s="2">
        <f t="shared" si="0"/>
        <v>4.092606597300107E-09</v>
      </c>
      <c r="N8" s="2">
        <f t="shared" si="1"/>
        <v>2.5292979964461286E-20</v>
      </c>
    </row>
    <row r="9" spans="1:14" ht="12.75">
      <c r="A9">
        <v>370</v>
      </c>
      <c r="B9">
        <v>1.431</v>
      </c>
      <c r="C9">
        <v>-4.689</v>
      </c>
      <c r="D9">
        <v>-15.722</v>
      </c>
      <c r="F9">
        <v>370</v>
      </c>
      <c r="G9">
        <v>-0.003</v>
      </c>
      <c r="H9">
        <v>0</v>
      </c>
      <c r="I9">
        <v>0</v>
      </c>
      <c r="K9">
        <v>370</v>
      </c>
      <c r="L9" s="2">
        <f t="shared" si="2"/>
        <v>0.026977394324449212</v>
      </c>
      <c r="M9" s="2">
        <f t="shared" si="0"/>
        <v>2.046444636724673E-08</v>
      </c>
      <c r="N9" s="2">
        <f t="shared" si="1"/>
        <v>1.8967059212111453E-19</v>
      </c>
    </row>
    <row r="10" spans="1:14" ht="12.75">
      <c r="A10">
        <v>380</v>
      </c>
      <c r="B10">
        <v>2.431</v>
      </c>
      <c r="C10">
        <v>-3.99</v>
      </c>
      <c r="D10">
        <v>-14.847</v>
      </c>
      <c r="F10">
        <v>380</v>
      </c>
      <c r="G10">
        <v>0.039</v>
      </c>
      <c r="H10">
        <v>0</v>
      </c>
      <c r="I10">
        <v>0</v>
      </c>
      <c r="K10">
        <v>380</v>
      </c>
      <c r="L10" s="2">
        <f t="shared" si="2"/>
        <v>0.26977394324449216</v>
      </c>
      <c r="M10" s="2">
        <f t="shared" si="0"/>
        <v>1.0232929922807532E-07</v>
      </c>
      <c r="N10" s="2">
        <f t="shared" si="1"/>
        <v>1.4223287871228173E-18</v>
      </c>
    </row>
    <row r="11" spans="1:14" ht="12.75">
      <c r="A11">
        <v>390</v>
      </c>
      <c r="B11">
        <v>3.431</v>
      </c>
      <c r="C11">
        <v>-3.291</v>
      </c>
      <c r="D11">
        <v>-13.972</v>
      </c>
      <c r="F11">
        <v>390</v>
      </c>
      <c r="G11">
        <v>0.536</v>
      </c>
      <c r="H11">
        <v>0</v>
      </c>
      <c r="I11">
        <v>0</v>
      </c>
      <c r="K11">
        <v>390</v>
      </c>
      <c r="L11" s="2">
        <f t="shared" si="2"/>
        <v>2.6977394324449224</v>
      </c>
      <c r="M11" s="2">
        <f t="shared" si="0"/>
        <v>5.116818355403076E-07</v>
      </c>
      <c r="N11" s="2">
        <f t="shared" si="1"/>
        <v>1.0665961212302548E-17</v>
      </c>
    </row>
    <row r="12" spans="1:14" ht="12.75">
      <c r="A12">
        <v>400</v>
      </c>
      <c r="B12">
        <v>4.114</v>
      </c>
      <c r="C12">
        <v>-2.592</v>
      </c>
      <c r="D12">
        <v>-13.097</v>
      </c>
      <c r="F12">
        <v>400</v>
      </c>
      <c r="G12">
        <v>2.422</v>
      </c>
      <c r="H12">
        <v>0</v>
      </c>
      <c r="I12">
        <v>0</v>
      </c>
      <c r="K12">
        <v>400</v>
      </c>
      <c r="L12" s="2">
        <f t="shared" si="2"/>
        <v>13.001695780332913</v>
      </c>
      <c r="M12" s="2">
        <f t="shared" si="0"/>
        <v>2.558585886905644E-06</v>
      </c>
      <c r="N12" s="2">
        <f t="shared" si="1"/>
        <v>7.998342550070279E-17</v>
      </c>
    </row>
    <row r="13" spans="1:14" ht="12.75">
      <c r="A13">
        <v>410</v>
      </c>
      <c r="B13">
        <v>4.477</v>
      </c>
      <c r="C13">
        <v>-1.893</v>
      </c>
      <c r="D13">
        <v>-12.222</v>
      </c>
      <c r="F13">
        <v>410</v>
      </c>
      <c r="G13">
        <v>5.837</v>
      </c>
      <c r="H13">
        <v>0</v>
      </c>
      <c r="I13">
        <v>0</v>
      </c>
      <c r="K13">
        <v>410</v>
      </c>
      <c r="L13" s="2">
        <f t="shared" si="2"/>
        <v>29.991625189876547</v>
      </c>
      <c r="M13" s="2">
        <f t="shared" si="0"/>
        <v>1.2793813041575247E-05</v>
      </c>
      <c r="N13" s="2">
        <f t="shared" si="1"/>
        <v>5.997910762555083E-16</v>
      </c>
    </row>
    <row r="14" spans="1:14" ht="12.75">
      <c r="A14">
        <v>420</v>
      </c>
      <c r="B14">
        <v>4.778</v>
      </c>
      <c r="C14">
        <v>-1.194</v>
      </c>
      <c r="D14">
        <v>-11.347</v>
      </c>
      <c r="F14">
        <v>420</v>
      </c>
      <c r="G14">
        <v>11.2</v>
      </c>
      <c r="H14">
        <v>0</v>
      </c>
      <c r="I14">
        <v>0</v>
      </c>
      <c r="K14">
        <v>420</v>
      </c>
      <c r="L14" s="2">
        <f t="shared" si="2"/>
        <v>59.979107625550995</v>
      </c>
      <c r="M14" s="2">
        <f t="shared" si="0"/>
        <v>6.397348354826479E-05</v>
      </c>
      <c r="N14" s="2">
        <f t="shared" si="1"/>
        <v>4.4977985489328646E-15</v>
      </c>
    </row>
    <row r="15" spans="1:14" ht="12.75">
      <c r="A15">
        <v>430</v>
      </c>
      <c r="B15">
        <v>4.914</v>
      </c>
      <c r="C15">
        <v>-0.495</v>
      </c>
      <c r="D15">
        <v>-10.472</v>
      </c>
      <c r="F15">
        <v>430</v>
      </c>
      <c r="G15">
        <v>15.793</v>
      </c>
      <c r="H15">
        <v>0</v>
      </c>
      <c r="I15">
        <v>0</v>
      </c>
      <c r="K15">
        <v>430</v>
      </c>
      <c r="L15" s="2">
        <f t="shared" si="2"/>
        <v>82.03515443298184</v>
      </c>
      <c r="M15" s="2">
        <f t="shared" si="0"/>
        <v>0.00031988951096913973</v>
      </c>
      <c r="N15" s="2">
        <f t="shared" si="1"/>
        <v>3.372873086588686E-14</v>
      </c>
    </row>
    <row r="16" spans="1:14" ht="12.75">
      <c r="A16">
        <v>440</v>
      </c>
      <c r="B16">
        <v>5</v>
      </c>
      <c r="C16">
        <v>0.204</v>
      </c>
      <c r="D16">
        <v>-9.597</v>
      </c>
      <c r="F16">
        <v>440</v>
      </c>
      <c r="G16">
        <v>18.702</v>
      </c>
      <c r="H16">
        <v>0</v>
      </c>
      <c r="I16">
        <v>0</v>
      </c>
      <c r="K16">
        <v>440</v>
      </c>
      <c r="L16" s="3">
        <f t="shared" si="2"/>
        <v>100</v>
      </c>
      <c r="M16" s="2">
        <f t="shared" si="0"/>
        <v>0.0015995580286146689</v>
      </c>
      <c r="N16" s="2">
        <f t="shared" si="1"/>
        <v>2.5292979964461395E-13</v>
      </c>
    </row>
    <row r="17" spans="1:14" ht="12.75">
      <c r="A17">
        <v>450</v>
      </c>
      <c r="B17">
        <v>4.959</v>
      </c>
      <c r="C17">
        <v>0.903</v>
      </c>
      <c r="D17">
        <v>-8.722</v>
      </c>
      <c r="F17">
        <v>450</v>
      </c>
      <c r="G17">
        <v>17.464</v>
      </c>
      <c r="H17">
        <v>0</v>
      </c>
      <c r="I17">
        <v>0</v>
      </c>
      <c r="K17">
        <v>450</v>
      </c>
      <c r="L17" s="2">
        <f t="shared" si="2"/>
        <v>90.99132726322514</v>
      </c>
      <c r="M17" s="2">
        <f t="shared" si="0"/>
        <v>0.007998342550070285</v>
      </c>
      <c r="N17" s="2">
        <f t="shared" si="1"/>
        <v>1.8967059212111464E-12</v>
      </c>
    </row>
    <row r="18" spans="1:14" ht="12.75">
      <c r="A18">
        <v>460</v>
      </c>
      <c r="B18">
        <v>4.881</v>
      </c>
      <c r="C18">
        <v>1.602</v>
      </c>
      <c r="D18">
        <v>-7.847</v>
      </c>
      <c r="F18">
        <v>460</v>
      </c>
      <c r="G18">
        <v>14.343</v>
      </c>
      <c r="H18">
        <v>-0.001</v>
      </c>
      <c r="I18">
        <v>0</v>
      </c>
      <c r="K18">
        <v>460</v>
      </c>
      <c r="L18" s="2">
        <f t="shared" si="2"/>
        <v>76.03262769401834</v>
      </c>
      <c r="M18" s="2">
        <f t="shared" si="0"/>
        <v>0.03999447497610978</v>
      </c>
      <c r="N18" s="2">
        <f t="shared" si="1"/>
        <v>1.4223287871228183E-11</v>
      </c>
    </row>
    <row r="19" spans="1:14" ht="12.75">
      <c r="A19">
        <v>470</v>
      </c>
      <c r="B19">
        <v>4.672</v>
      </c>
      <c r="C19">
        <v>2.301</v>
      </c>
      <c r="D19">
        <v>-6.972</v>
      </c>
      <c r="F19">
        <v>470</v>
      </c>
      <c r="G19">
        <v>8.886</v>
      </c>
      <c r="H19">
        <v>-0.01</v>
      </c>
      <c r="I19">
        <v>0</v>
      </c>
      <c r="K19">
        <v>470</v>
      </c>
      <c r="L19" s="2">
        <f t="shared" si="2"/>
        <v>46.989410860521595</v>
      </c>
      <c r="M19" s="2">
        <f t="shared" si="0"/>
        <v>0.1999861869632746</v>
      </c>
      <c r="N19" s="2">
        <f t="shared" si="1"/>
        <v>1.0665961212302554E-10</v>
      </c>
    </row>
    <row r="20" spans="1:14" ht="12.75">
      <c r="A20">
        <v>480</v>
      </c>
      <c r="B20">
        <v>4.255</v>
      </c>
      <c r="C20">
        <v>3</v>
      </c>
      <c r="D20">
        <v>-6.097</v>
      </c>
      <c r="F20">
        <v>480</v>
      </c>
      <c r="G20">
        <v>3.517</v>
      </c>
      <c r="H20">
        <v>0.172</v>
      </c>
      <c r="I20">
        <v>0</v>
      </c>
      <c r="K20">
        <v>480</v>
      </c>
      <c r="L20" s="2">
        <f t="shared" si="2"/>
        <v>17.988709151287882</v>
      </c>
      <c r="M20" s="2">
        <f t="shared" si="0"/>
        <v>1</v>
      </c>
      <c r="N20" s="2">
        <f t="shared" si="1"/>
        <v>7.99834255007027E-10</v>
      </c>
    </row>
    <row r="21" spans="1:14" ht="12.75">
      <c r="A21">
        <v>490</v>
      </c>
      <c r="B21">
        <v>3.778</v>
      </c>
      <c r="C21">
        <v>3.699</v>
      </c>
      <c r="D21">
        <v>-5.222</v>
      </c>
      <c r="F21">
        <v>490</v>
      </c>
      <c r="G21">
        <v>1.106</v>
      </c>
      <c r="H21">
        <v>0.964</v>
      </c>
      <c r="I21">
        <v>0</v>
      </c>
      <c r="K21">
        <v>490</v>
      </c>
      <c r="L21" s="2">
        <f t="shared" si="2"/>
        <v>5.997910762555104</v>
      </c>
      <c r="M21" s="2">
        <f t="shared" si="0"/>
        <v>5.000345349769791</v>
      </c>
      <c r="N21" s="2">
        <f t="shared" si="1"/>
        <v>5.997910762555086E-09</v>
      </c>
    </row>
    <row r="22" spans="1:14" ht="12.75">
      <c r="A22">
        <v>500</v>
      </c>
      <c r="B22">
        <v>2.903</v>
      </c>
      <c r="C22">
        <v>4.447</v>
      </c>
      <c r="D22">
        <v>-4.347</v>
      </c>
      <c r="F22">
        <v>500</v>
      </c>
      <c r="G22">
        <v>0.159</v>
      </c>
      <c r="H22">
        <v>5.466</v>
      </c>
      <c r="I22">
        <v>0</v>
      </c>
      <c r="K22">
        <v>500</v>
      </c>
      <c r="L22" s="2">
        <f t="shared" si="2"/>
        <v>0.7998342550070292</v>
      </c>
      <c r="M22" s="2">
        <f t="shared" si="0"/>
        <v>27.98981319634367</v>
      </c>
      <c r="N22" s="2">
        <f t="shared" si="1"/>
        <v>4.4977985489328676E-08</v>
      </c>
    </row>
    <row r="23" spans="1:14" ht="12.75">
      <c r="A23">
        <v>510</v>
      </c>
      <c r="B23">
        <v>1.699</v>
      </c>
      <c r="C23">
        <v>4.833</v>
      </c>
      <c r="D23">
        <v>-3.472</v>
      </c>
      <c r="F23">
        <v>510</v>
      </c>
      <c r="G23">
        <v>-0.001</v>
      </c>
      <c r="H23">
        <v>12.88</v>
      </c>
      <c r="I23" s="1">
        <v>0</v>
      </c>
      <c r="K23">
        <v>510</v>
      </c>
      <c r="L23" s="2">
        <f t="shared" si="2"/>
        <v>0.05000345349769787</v>
      </c>
      <c r="M23" s="2">
        <f t="shared" si="0"/>
        <v>68.0769358693743</v>
      </c>
      <c r="N23" s="2">
        <f t="shared" si="1"/>
        <v>3.372873086588685E-07</v>
      </c>
    </row>
    <row r="24" spans="1:14" ht="12.75">
      <c r="A24">
        <v>520</v>
      </c>
      <c r="B24">
        <v>0.495</v>
      </c>
      <c r="C24">
        <v>4.964</v>
      </c>
      <c r="D24">
        <v>-2.597</v>
      </c>
      <c r="F24">
        <v>520</v>
      </c>
      <c r="G24">
        <v>0.001</v>
      </c>
      <c r="H24">
        <v>17.593</v>
      </c>
      <c r="I24">
        <v>0</v>
      </c>
      <c r="K24">
        <v>520</v>
      </c>
      <c r="L24" s="2">
        <f t="shared" si="2"/>
        <v>0.0031260793671239557</v>
      </c>
      <c r="M24" s="2">
        <f t="shared" si="0"/>
        <v>92.04495717531728</v>
      </c>
      <c r="N24" s="2">
        <f t="shared" si="1"/>
        <v>2.529297996446143E-06</v>
      </c>
    </row>
    <row r="25" spans="1:14" ht="12.75">
      <c r="A25">
        <v>530</v>
      </c>
      <c r="B25">
        <v>-0.709</v>
      </c>
      <c r="C25">
        <v>5</v>
      </c>
      <c r="D25">
        <v>-1.722</v>
      </c>
      <c r="F25">
        <v>530</v>
      </c>
      <c r="G25">
        <v>0</v>
      </c>
      <c r="H25">
        <v>18.994</v>
      </c>
      <c r="I25">
        <v>0</v>
      </c>
      <c r="K25">
        <v>530</v>
      </c>
      <c r="L25" s="2">
        <f t="shared" si="2"/>
        <v>0.00019543394557753943</v>
      </c>
      <c r="M25" s="3">
        <f t="shared" si="0"/>
        <v>100</v>
      </c>
      <c r="N25" s="2">
        <f t="shared" si="1"/>
        <v>1.896705921211145E-05</v>
      </c>
    </row>
    <row r="26" spans="1:14" ht="12.75">
      <c r="A26">
        <v>540</v>
      </c>
      <c r="B26">
        <v>-1.913</v>
      </c>
      <c r="C26">
        <v>4.944</v>
      </c>
      <c r="D26">
        <v>-0.847</v>
      </c>
      <c r="F26">
        <v>540</v>
      </c>
      <c r="G26">
        <v>0</v>
      </c>
      <c r="H26">
        <v>16.786</v>
      </c>
      <c r="I26">
        <v>0</v>
      </c>
      <c r="K26">
        <v>540</v>
      </c>
      <c r="L26" s="2">
        <f t="shared" si="2"/>
        <v>1.221799660164871E-05</v>
      </c>
      <c r="M26" s="2">
        <f t="shared" si="0"/>
        <v>87.9022516830886</v>
      </c>
      <c r="N26" s="2">
        <f t="shared" si="1"/>
        <v>0.00014223287871228192</v>
      </c>
    </row>
    <row r="27" spans="1:14" ht="12.75">
      <c r="A27">
        <v>550</v>
      </c>
      <c r="B27">
        <v>-3.117</v>
      </c>
      <c r="C27">
        <v>4.82</v>
      </c>
      <c r="D27">
        <v>0.028</v>
      </c>
      <c r="F27">
        <v>550</v>
      </c>
      <c r="G27">
        <v>0</v>
      </c>
      <c r="H27">
        <v>12.597</v>
      </c>
      <c r="I27">
        <v>0</v>
      </c>
      <c r="K27">
        <v>550</v>
      </c>
      <c r="L27" s="2">
        <f t="shared" si="2"/>
        <v>7.6383578357769E-07</v>
      </c>
      <c r="M27" s="2">
        <f t="shared" si="0"/>
        <v>66.06934480075974</v>
      </c>
      <c r="N27" s="2">
        <f t="shared" si="1"/>
        <v>0.001066596121230258</v>
      </c>
    </row>
    <row r="28" spans="1:14" ht="12.75">
      <c r="A28">
        <v>560</v>
      </c>
      <c r="B28">
        <v>-4.321</v>
      </c>
      <c r="C28">
        <v>4.623</v>
      </c>
      <c r="D28">
        <v>0.903</v>
      </c>
      <c r="F28">
        <v>560</v>
      </c>
      <c r="G28">
        <v>0</v>
      </c>
      <c r="H28">
        <v>8.011</v>
      </c>
      <c r="I28">
        <v>0.003</v>
      </c>
      <c r="K28">
        <v>560</v>
      </c>
      <c r="L28" s="2">
        <f t="shared" si="2"/>
        <v>4.775292736576907E-08</v>
      </c>
      <c r="M28" s="2">
        <f t="shared" si="0"/>
        <v>41.97589839910085</v>
      </c>
      <c r="N28" s="2">
        <f t="shared" si="1"/>
        <v>0.007998342550070285</v>
      </c>
    </row>
    <row r="29" spans="1:14" ht="12.75">
      <c r="A29">
        <v>570</v>
      </c>
      <c r="B29">
        <v>-5.525</v>
      </c>
      <c r="C29">
        <v>4.342</v>
      </c>
      <c r="D29">
        <v>1.778</v>
      </c>
      <c r="F29">
        <v>570</v>
      </c>
      <c r="G29">
        <v>0</v>
      </c>
      <c r="H29">
        <v>4.208</v>
      </c>
      <c r="I29">
        <v>-0.042</v>
      </c>
      <c r="K29">
        <v>570</v>
      </c>
      <c r="L29" s="2">
        <f t="shared" si="2"/>
        <v>2.985382618917953E-09</v>
      </c>
      <c r="M29" s="2">
        <f t="shared" si="0"/>
        <v>21.97859872784827</v>
      </c>
      <c r="N29" s="2">
        <f t="shared" si="1"/>
        <v>0.059979107625550955</v>
      </c>
    </row>
    <row r="30" spans="1:14" ht="12.75">
      <c r="A30">
        <v>580</v>
      </c>
      <c r="B30">
        <v>-6.729</v>
      </c>
      <c r="C30">
        <v>3.954</v>
      </c>
      <c r="D30">
        <v>2.653</v>
      </c>
      <c r="F30">
        <v>580</v>
      </c>
      <c r="G30">
        <v>0</v>
      </c>
      <c r="H30">
        <v>1.715</v>
      </c>
      <c r="I30">
        <v>-0.373</v>
      </c>
      <c r="K30">
        <v>580</v>
      </c>
      <c r="L30" s="2">
        <f t="shared" si="2"/>
        <v>1.866379690834665E-10</v>
      </c>
      <c r="M30" s="2">
        <f t="shared" si="0"/>
        <v>8.994975815300357</v>
      </c>
      <c r="N30" s="2">
        <f t="shared" si="1"/>
        <v>0.4497798548932883</v>
      </c>
    </row>
    <row r="31" spans="1:14" ht="12.75">
      <c r="A31">
        <v>590</v>
      </c>
      <c r="B31">
        <v>-7.933</v>
      </c>
      <c r="C31">
        <v>3.398</v>
      </c>
      <c r="D31">
        <v>4.477</v>
      </c>
      <c r="F31">
        <v>590</v>
      </c>
      <c r="G31">
        <v>0</v>
      </c>
      <c r="H31">
        <v>0.482</v>
      </c>
      <c r="I31">
        <v>11.492</v>
      </c>
      <c r="K31">
        <v>590</v>
      </c>
      <c r="L31" s="2">
        <f t="shared" si="2"/>
        <v>1.1668096170609613E-11</v>
      </c>
      <c r="M31" s="2">
        <f t="shared" si="0"/>
        <v>2.5003453616964335</v>
      </c>
      <c r="N31" s="2">
        <f t="shared" si="1"/>
        <v>29.991625189876547</v>
      </c>
    </row>
    <row r="32" spans="1:14" ht="12.75">
      <c r="A32">
        <v>600</v>
      </c>
      <c r="B32">
        <v>-9.137</v>
      </c>
      <c r="C32">
        <v>2.845</v>
      </c>
      <c r="D32">
        <v>5</v>
      </c>
      <c r="F32">
        <v>600</v>
      </c>
      <c r="G32">
        <v>0</v>
      </c>
      <c r="H32">
        <v>0.125</v>
      </c>
      <c r="I32">
        <v>30.713</v>
      </c>
      <c r="K32">
        <v>600</v>
      </c>
      <c r="L32" s="2">
        <f t="shared" si="2"/>
        <v>7.294575102545666E-13</v>
      </c>
      <c r="M32" s="2">
        <f t="shared" si="0"/>
        <v>0.6998419960022744</v>
      </c>
      <c r="N32" s="3">
        <f t="shared" si="1"/>
        <v>100</v>
      </c>
    </row>
    <row r="33" spans="1:14" ht="12.75">
      <c r="A33">
        <v>610</v>
      </c>
      <c r="B33">
        <v>-10.341</v>
      </c>
      <c r="C33">
        <v>1.954</v>
      </c>
      <c r="D33">
        <v>4.929</v>
      </c>
      <c r="F33">
        <v>610</v>
      </c>
      <c r="G33">
        <v>0</v>
      </c>
      <c r="H33">
        <v>0.016</v>
      </c>
      <c r="I33">
        <v>27.283</v>
      </c>
      <c r="K33">
        <v>610</v>
      </c>
      <c r="L33" s="2">
        <f t="shared" si="2"/>
        <v>4.5603691595129554E-14</v>
      </c>
      <c r="M33" s="2">
        <f t="shared" si="0"/>
        <v>0.08994975815300353</v>
      </c>
      <c r="N33" s="2">
        <f t="shared" si="1"/>
        <v>84.91804750363154</v>
      </c>
    </row>
    <row r="34" spans="1:14" ht="12.75">
      <c r="A34">
        <v>620</v>
      </c>
      <c r="B34">
        <v>-11.545</v>
      </c>
      <c r="C34">
        <v>1.063</v>
      </c>
      <c r="D34">
        <v>4.74</v>
      </c>
      <c r="F34">
        <v>620</v>
      </c>
      <c r="G34">
        <v>0</v>
      </c>
      <c r="H34">
        <v>0.001</v>
      </c>
      <c r="I34">
        <v>17.361</v>
      </c>
      <c r="K34">
        <v>620</v>
      </c>
      <c r="L34" s="2">
        <f t="shared" si="2"/>
        <v>2.851018267503899E-15</v>
      </c>
      <c r="M34" s="2">
        <f t="shared" si="0"/>
        <v>0.011561122421920988</v>
      </c>
      <c r="N34" s="2">
        <f t="shared" si="1"/>
        <v>54.954087385762506</v>
      </c>
    </row>
    <row r="35" spans="1:14" ht="12.75">
      <c r="A35">
        <v>630</v>
      </c>
      <c r="B35">
        <v>-12.749</v>
      </c>
      <c r="C35">
        <v>0.172</v>
      </c>
      <c r="D35">
        <v>4.398</v>
      </c>
      <c r="F35">
        <v>630</v>
      </c>
      <c r="G35">
        <v>0</v>
      </c>
      <c r="H35">
        <v>0</v>
      </c>
      <c r="I35">
        <v>8.037</v>
      </c>
      <c r="K35">
        <v>630</v>
      </c>
      <c r="L35" s="2">
        <f t="shared" si="2"/>
        <v>1.7823787674480797E-16</v>
      </c>
      <c r="M35" s="2">
        <f t="shared" si="0"/>
        <v>0.0014859356422870069</v>
      </c>
      <c r="N35" s="2">
        <f t="shared" si="1"/>
        <v>25.003453616964336</v>
      </c>
    </row>
    <row r="36" spans="1:14" ht="12.75">
      <c r="A36">
        <v>640</v>
      </c>
      <c r="B36">
        <v>-13.953</v>
      </c>
      <c r="C36">
        <v>-0.719</v>
      </c>
      <c r="D36">
        <v>4</v>
      </c>
      <c r="F36">
        <v>640</v>
      </c>
      <c r="G36">
        <v>0</v>
      </c>
      <c r="H36">
        <v>0</v>
      </c>
      <c r="I36">
        <v>3.198</v>
      </c>
      <c r="K36">
        <v>640</v>
      </c>
      <c r="L36" s="2">
        <f t="shared" si="2"/>
        <v>1.1142945335917296E-17</v>
      </c>
      <c r="M36" s="2">
        <f t="shared" si="0"/>
        <v>0.00019098532585662376</v>
      </c>
      <c r="N36" s="2">
        <f t="shared" si="1"/>
        <v>10</v>
      </c>
    </row>
    <row r="37" spans="1:14" ht="12.75">
      <c r="A37">
        <v>650</v>
      </c>
      <c r="B37">
        <v>-15.157</v>
      </c>
      <c r="C37">
        <v>-1.61</v>
      </c>
      <c r="D37">
        <v>3.699</v>
      </c>
      <c r="F37">
        <v>650</v>
      </c>
      <c r="G37">
        <v>0</v>
      </c>
      <c r="H37">
        <v>0</v>
      </c>
      <c r="I37">
        <v>1.521</v>
      </c>
      <c r="K37">
        <v>650</v>
      </c>
      <c r="L37" s="2">
        <f t="shared" si="2"/>
        <v>6.966265141107647E-19</v>
      </c>
      <c r="M37" s="2">
        <f t="shared" si="0"/>
        <v>2.454708915685029E-05</v>
      </c>
      <c r="N37" s="2">
        <f t="shared" si="1"/>
        <v>5.000345349769791</v>
      </c>
    </row>
    <row r="38" spans="1:14" ht="12.75">
      <c r="A38">
        <v>660</v>
      </c>
      <c r="B38">
        <v>-16.361</v>
      </c>
      <c r="C38">
        <v>-2.501</v>
      </c>
      <c r="D38">
        <v>3.176</v>
      </c>
      <c r="F38">
        <v>660</v>
      </c>
      <c r="G38">
        <v>0</v>
      </c>
      <c r="H38">
        <v>0</v>
      </c>
      <c r="I38">
        <v>0.495</v>
      </c>
      <c r="K38">
        <v>660</v>
      </c>
      <c r="L38" s="2">
        <f t="shared" si="2"/>
        <v>4.3551187368556665E-20</v>
      </c>
      <c r="M38" s="2">
        <f t="shared" si="0"/>
        <v>3.155004623374627E-06</v>
      </c>
      <c r="N38" s="2">
        <f t="shared" si="1"/>
        <v>1.4996848355023757</v>
      </c>
    </row>
    <row r="39" spans="1:14" ht="12.75">
      <c r="A39">
        <v>670</v>
      </c>
      <c r="B39">
        <v>-17.565</v>
      </c>
      <c r="C39">
        <v>-3.392</v>
      </c>
      <c r="D39">
        <v>2.699</v>
      </c>
      <c r="F39">
        <v>670</v>
      </c>
      <c r="G39">
        <v>0</v>
      </c>
      <c r="H39">
        <v>0</v>
      </c>
      <c r="I39">
        <v>0.153</v>
      </c>
      <c r="K39">
        <v>670</v>
      </c>
      <c r="L39" s="2">
        <f t="shared" si="2"/>
        <v>2.722701308077886E-21</v>
      </c>
      <c r="M39" s="2">
        <f t="shared" si="0"/>
        <v>4.055085354483838E-07</v>
      </c>
      <c r="N39" s="2">
        <f t="shared" si="1"/>
        <v>0.5000345349769786</v>
      </c>
    </row>
    <row r="40" spans="1:14" ht="12.75">
      <c r="A40">
        <v>680</v>
      </c>
      <c r="B40">
        <v>-18.769</v>
      </c>
      <c r="C40">
        <v>-4.283</v>
      </c>
      <c r="D40">
        <v>2.477</v>
      </c>
      <c r="F40">
        <v>680</v>
      </c>
      <c r="G40">
        <v>0</v>
      </c>
      <c r="H40">
        <v>0</v>
      </c>
      <c r="I40">
        <v>0.091</v>
      </c>
      <c r="K40">
        <v>680</v>
      </c>
      <c r="L40" s="2">
        <f t="shared" si="2"/>
        <v>1.7021585083949486E-22</v>
      </c>
      <c r="M40" s="2">
        <f t="shared" si="0"/>
        <v>5.2119471110507935E-08</v>
      </c>
      <c r="N40" s="2">
        <f t="shared" si="1"/>
        <v>0.2999162518987651</v>
      </c>
    </row>
    <row r="41" spans="1:14" ht="12.75">
      <c r="A41">
        <v>690</v>
      </c>
      <c r="B41">
        <v>-19.973</v>
      </c>
      <c r="C41">
        <v>-5.174</v>
      </c>
      <c r="D41">
        <v>2.176</v>
      </c>
      <c r="F41">
        <v>690</v>
      </c>
      <c r="G41">
        <v>0</v>
      </c>
      <c r="H41">
        <v>0</v>
      </c>
      <c r="I41">
        <v>0.048</v>
      </c>
      <c r="K41">
        <v>690</v>
      </c>
      <c r="L41" s="2">
        <f t="shared" si="2"/>
        <v>1.0641430182243164E-23</v>
      </c>
      <c r="M41" s="2">
        <f t="shared" si="0"/>
        <v>6.698846094165255E-09</v>
      </c>
      <c r="N41" s="2">
        <f t="shared" si="1"/>
        <v>0.14996848355023754</v>
      </c>
    </row>
    <row r="42" spans="1:14" ht="12.75">
      <c r="A42">
        <v>700</v>
      </c>
      <c r="B42">
        <v>-21.177</v>
      </c>
      <c r="C42">
        <v>-6.065</v>
      </c>
      <c r="D42">
        <v>1.699</v>
      </c>
      <c r="F42">
        <v>700</v>
      </c>
      <c r="G42">
        <v>0</v>
      </c>
      <c r="H42">
        <v>0</v>
      </c>
      <c r="I42">
        <v>0.016</v>
      </c>
      <c r="K42">
        <v>700</v>
      </c>
      <c r="L42" s="2">
        <f t="shared" si="2"/>
        <v>6.652731562017379E-25</v>
      </c>
      <c r="M42" s="2">
        <f t="shared" si="0"/>
        <v>8.609937521845987E-10</v>
      </c>
      <c r="N42" s="2">
        <f t="shared" si="1"/>
        <v>0.05000345349769787</v>
      </c>
    </row>
    <row r="43" spans="1:14" ht="12.75">
      <c r="A43">
        <v>710</v>
      </c>
      <c r="B43">
        <v>-22.381</v>
      </c>
      <c r="C43">
        <v>-6.956</v>
      </c>
      <c r="D43">
        <v>1.222</v>
      </c>
      <c r="F43">
        <v>710</v>
      </c>
      <c r="G43">
        <v>0</v>
      </c>
      <c r="H43">
        <v>0</v>
      </c>
      <c r="I43">
        <v>0.003</v>
      </c>
      <c r="K43">
        <v>710</v>
      </c>
      <c r="L43" s="2">
        <f t="shared" si="2"/>
        <v>4.159106104940206E-26</v>
      </c>
      <c r="M43" s="2">
        <f t="shared" si="0"/>
        <v>1.1066237839776643E-10</v>
      </c>
      <c r="N43" s="2">
        <f t="shared" si="1"/>
        <v>0.016672472125510634</v>
      </c>
    </row>
    <row r="44" spans="1:14" ht="12.75">
      <c r="A44">
        <v>720</v>
      </c>
      <c r="B44">
        <v>-23.585</v>
      </c>
      <c r="C44">
        <v>-7.847</v>
      </c>
      <c r="D44">
        <v>0.745</v>
      </c>
      <c r="F44">
        <v>720</v>
      </c>
      <c r="G44">
        <v>0</v>
      </c>
      <c r="H44">
        <v>0</v>
      </c>
      <c r="I44">
        <v>0.001</v>
      </c>
      <c r="K44">
        <v>720</v>
      </c>
      <c r="L44" s="2">
        <f t="shared" si="2"/>
        <v>2.600159563165248E-27</v>
      </c>
      <c r="M44" s="2">
        <f t="shared" si="0"/>
        <v>1.4223287871228183E-11</v>
      </c>
      <c r="N44" s="2">
        <f t="shared" si="1"/>
        <v>0.005559042572704037</v>
      </c>
    </row>
    <row r="45" spans="1:14" ht="12.75">
      <c r="A45">
        <v>730</v>
      </c>
      <c r="B45">
        <v>-24.789</v>
      </c>
      <c r="C45">
        <v>-8.738</v>
      </c>
      <c r="D45">
        <v>0.268</v>
      </c>
      <c r="F45">
        <v>730</v>
      </c>
      <c r="G45">
        <v>0</v>
      </c>
      <c r="H45">
        <v>0</v>
      </c>
      <c r="I45">
        <v>0</v>
      </c>
      <c r="K45">
        <v>730</v>
      </c>
      <c r="L45" s="2">
        <f t="shared" si="2"/>
        <v>1.6255487557504715E-28</v>
      </c>
      <c r="M45" s="2">
        <f t="shared" si="0"/>
        <v>1.8281002161427422E-12</v>
      </c>
      <c r="N45" s="2">
        <f t="shared" si="1"/>
        <v>0.0018535316234148116</v>
      </c>
    </row>
    <row r="46" spans="1:14" ht="12.75">
      <c r="A46">
        <v>740</v>
      </c>
      <c r="B46">
        <v>-25.993</v>
      </c>
      <c r="C46">
        <v>-9.629</v>
      </c>
      <c r="D46">
        <v>-0.209</v>
      </c>
      <c r="F46">
        <v>740</v>
      </c>
      <c r="G46">
        <v>0</v>
      </c>
      <c r="H46">
        <v>0</v>
      </c>
      <c r="I46">
        <v>0</v>
      </c>
      <c r="K46">
        <v>740</v>
      </c>
      <c r="L46" s="2">
        <f t="shared" si="2"/>
        <v>1.0162486928706966E-29</v>
      </c>
      <c r="M46" s="2">
        <f t="shared" si="0"/>
        <v>2.349632820848308E-13</v>
      </c>
      <c r="N46" s="2">
        <f t="shared" si="1"/>
        <v>0.0006180164001384159</v>
      </c>
    </row>
    <row r="47" spans="1:14" ht="12.75">
      <c r="A47">
        <v>750</v>
      </c>
      <c r="B47">
        <v>-27.197</v>
      </c>
      <c r="C47">
        <v>-10.52</v>
      </c>
      <c r="D47">
        <v>-0.686</v>
      </c>
      <c r="F47">
        <v>750</v>
      </c>
      <c r="G47">
        <v>0</v>
      </c>
      <c r="H47">
        <v>0</v>
      </c>
      <c r="I47">
        <v>0</v>
      </c>
      <c r="K47">
        <v>750</v>
      </c>
      <c r="L47" s="2">
        <f t="shared" si="2"/>
        <v>6.353309318517408E-31</v>
      </c>
      <c r="M47" s="2">
        <f t="shared" si="0"/>
        <v>3.0199517204020084E-14</v>
      </c>
      <c r="N47" s="2">
        <f t="shared" si="1"/>
        <v>0.00020606299132699995</v>
      </c>
    </row>
    <row r="48" spans="1:14" ht="12.75">
      <c r="A48">
        <v>760</v>
      </c>
      <c r="B48">
        <v>-28.401</v>
      </c>
      <c r="C48">
        <v>-11.411</v>
      </c>
      <c r="D48">
        <v>-1.163</v>
      </c>
      <c r="F48">
        <v>760</v>
      </c>
      <c r="G48">
        <v>0</v>
      </c>
      <c r="H48">
        <v>0</v>
      </c>
      <c r="I48">
        <v>0</v>
      </c>
      <c r="K48">
        <v>760</v>
      </c>
      <c r="L48" s="2">
        <f t="shared" si="2"/>
        <v>3.971915494694363E-32</v>
      </c>
      <c r="M48" s="2">
        <f t="shared" si="0"/>
        <v>3.8815036599064756E-15</v>
      </c>
      <c r="N48" s="2">
        <f t="shared" si="1"/>
        <v>6.87068440014232E-05</v>
      </c>
    </row>
    <row r="49" spans="1:14" ht="12.75">
      <c r="A49">
        <v>770</v>
      </c>
      <c r="B49">
        <v>-29.605</v>
      </c>
      <c r="C49">
        <v>-12.302</v>
      </c>
      <c r="D49">
        <v>-1.64</v>
      </c>
      <c r="F49">
        <v>770</v>
      </c>
      <c r="G49">
        <v>0</v>
      </c>
      <c r="H49">
        <v>0</v>
      </c>
      <c r="I49">
        <v>0</v>
      </c>
      <c r="K49">
        <v>770</v>
      </c>
      <c r="L49" s="2">
        <f t="shared" si="2"/>
        <v>2.4831331052955666E-33</v>
      </c>
      <c r="M49" s="2">
        <f t="shared" si="0"/>
        <v>4.988844874600117E-16</v>
      </c>
      <c r="N49" s="2">
        <f t="shared" si="1"/>
        <v>2.2908676527677725E-05</v>
      </c>
    </row>
    <row r="51" spans="6:14" ht="12.75">
      <c r="F51" t="s">
        <v>8</v>
      </c>
      <c r="G51" s="1">
        <v>100</v>
      </c>
      <c r="H51" s="1">
        <v>100</v>
      </c>
      <c r="I51" s="1">
        <v>100</v>
      </c>
      <c r="K51" t="s">
        <v>8</v>
      </c>
      <c r="L51" s="2">
        <f>SUM(L6:L50)</f>
        <v>526.8582262757214</v>
      </c>
      <c r="M51" s="2">
        <f>SUM(M6:M50)</f>
        <v>524.586502761015</v>
      </c>
      <c r="N51" s="2">
        <f>SUM(L51:M51)</f>
        <v>1051.4447290367366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rudtp.pp.ru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mihas</dc:creator>
  <cp:keywords/>
  <dc:description/>
  <cp:lastModifiedBy>mihas</cp:lastModifiedBy>
  <dcterms:created xsi:type="dcterms:W3CDTF">2016-10-20T21:01:03Z</dcterms:created>
  <dcterms:modified xsi:type="dcterms:W3CDTF">2016-10-20T21:41:48Z</dcterms:modified>
  <cp:category/>
  <cp:version/>
  <cp:contentType/>
  <cp:contentStatus/>
</cp:coreProperties>
</file>